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7115" windowHeight="9465"/>
  </bookViews>
  <sheets>
    <sheet name="Mapa" sheetId="1" r:id="rId1"/>
    <sheet name="Validação" sheetId="2" r:id="rId2"/>
    <sheet name="Folha3" sheetId="3" r:id="rId3"/>
  </sheets>
  <calcPr calcId="124519"/>
</workbook>
</file>

<file path=xl/calcChain.xml><?xml version="1.0" encoding="utf-8"?>
<calcChain xmlns="http://schemas.openxmlformats.org/spreadsheetml/2006/main">
  <c r="F4" i="2"/>
  <c r="F5"/>
  <c r="F6"/>
  <c r="F7"/>
  <c r="F3"/>
  <c r="G17" i="1"/>
  <c r="G16"/>
  <c r="G15"/>
  <c r="G14"/>
  <c r="G10"/>
  <c r="G11"/>
  <c r="G12"/>
  <c r="G9"/>
  <c r="F10"/>
  <c r="F11"/>
  <c r="F12"/>
  <c r="F9"/>
  <c r="E10"/>
  <c r="E11"/>
  <c r="E12"/>
  <c r="E9"/>
</calcChain>
</file>

<file path=xl/sharedStrings.xml><?xml version="1.0" encoding="utf-8"?>
<sst xmlns="http://schemas.openxmlformats.org/spreadsheetml/2006/main" count="26" uniqueCount="26">
  <si>
    <t>Vendedor</t>
  </si>
  <si>
    <t>Remuneração</t>
  </si>
  <si>
    <t>Nº Dias</t>
  </si>
  <si>
    <t>Ajudas de Custo</t>
  </si>
  <si>
    <t>Retenção</t>
  </si>
  <si>
    <t>Vencimento Líquido</t>
  </si>
  <si>
    <t>António Santos</t>
  </si>
  <si>
    <t>Manuel Mendes</t>
  </si>
  <si>
    <t>Luísa Lopes</t>
  </si>
  <si>
    <t>Catarina Serra</t>
  </si>
  <si>
    <t>OUTUBRO DE 2009</t>
  </si>
  <si>
    <t>Total de Salários</t>
  </si>
  <si>
    <t>Média de Salários</t>
  </si>
  <si>
    <t>Salário Mínimo</t>
  </si>
  <si>
    <t>Salário Máximo</t>
  </si>
  <si>
    <t>Aluno</t>
  </si>
  <si>
    <t>Trab. II</t>
  </si>
  <si>
    <t>Trab. I</t>
  </si>
  <si>
    <t>Exame</t>
  </si>
  <si>
    <t>Classificação Final</t>
  </si>
  <si>
    <t>António</t>
  </si>
  <si>
    <t>Maria</t>
  </si>
  <si>
    <t>Pedro</t>
  </si>
  <si>
    <t>Rui</t>
  </si>
  <si>
    <t>Sara</t>
  </si>
  <si>
    <t>Peso</t>
  </si>
</sst>
</file>

<file path=xl/styles.xml><?xml version="1.0" encoding="utf-8"?>
<styleSheet xmlns="http://schemas.openxmlformats.org/spreadsheetml/2006/main">
  <numFmts count="1">
    <numFmt numFmtId="164" formatCode="_-* #,##0.00\ [$€-816]_-;\-* #,##0.00\ [$€-816]_-;_-* &quot;-&quot;??\ [$€-816]_-;_-@_-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0" fillId="3" borderId="1" xfId="0" applyFill="1" applyBorder="1"/>
    <xf numFmtId="0" fontId="0" fillId="0" borderId="0" xfId="0" applyBorder="1"/>
    <xf numFmtId="164" fontId="0" fillId="0" borderId="1" xfId="0" applyNumberFormat="1" applyBorder="1"/>
    <xf numFmtId="9" fontId="0" fillId="0" borderId="1" xfId="0" applyNumberFormat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9" fontId="0" fillId="4" borderId="1" xfId="0" applyNumberFormat="1" applyFill="1" applyBorder="1"/>
    <xf numFmtId="0" fontId="0" fillId="0" borderId="1" xfId="0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4" borderId="3" xfId="0" applyFont="1" applyFill="1" applyBorder="1" applyAlignment="1">
      <alignment horizontal="right" vertical="center"/>
    </xf>
    <xf numFmtId="0" fontId="0" fillId="4" borderId="2" xfId="0" applyFill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</cellXfs>
  <cellStyles count="1">
    <cellStyle name="Normal" xfId="0" builtinId="0"/>
  </cellStyles>
  <dxfs count="4"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249977111117893"/>
  </sheetPr>
  <dimension ref="B4:G17"/>
  <sheetViews>
    <sheetView tabSelected="1" workbookViewId="0">
      <selection activeCell="E26" sqref="E26"/>
    </sheetView>
  </sheetViews>
  <sheetFormatPr defaultRowHeight="15"/>
  <cols>
    <col min="2" max="2" width="15.42578125" bestFit="1" customWidth="1"/>
    <col min="3" max="3" width="14.5703125" bestFit="1" customWidth="1"/>
    <col min="5" max="5" width="16.7109375" bestFit="1" customWidth="1"/>
    <col min="6" max="6" width="9.28515625" bestFit="1" customWidth="1"/>
    <col min="7" max="7" width="20.85546875" bestFit="1" customWidth="1"/>
  </cols>
  <sheetData>
    <row r="4" spans="2:7">
      <c r="B4" s="14" t="s">
        <v>10</v>
      </c>
      <c r="C4" s="15"/>
      <c r="D4" s="15"/>
      <c r="E4" s="15"/>
      <c r="F4" s="15"/>
      <c r="G4" s="15"/>
    </row>
    <row r="6" spans="2:7" ht="15.75">
      <c r="B6" s="2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5</v>
      </c>
    </row>
    <row r="7" spans="2:7">
      <c r="B7" s="3"/>
      <c r="C7" s="3"/>
      <c r="D7" s="3"/>
      <c r="E7" s="5">
        <v>15</v>
      </c>
      <c r="F7" s="6">
        <v>0.05</v>
      </c>
      <c r="G7" s="3"/>
    </row>
    <row r="8" spans="2:7">
      <c r="B8" s="4"/>
      <c r="C8" s="4"/>
      <c r="D8" s="4"/>
      <c r="E8" s="4"/>
      <c r="F8" s="4"/>
      <c r="G8" s="4"/>
    </row>
    <row r="9" spans="2:7">
      <c r="B9" s="7" t="s">
        <v>6</v>
      </c>
      <c r="C9" s="5">
        <v>1005</v>
      </c>
      <c r="D9" s="1">
        <v>20</v>
      </c>
      <c r="E9" s="5">
        <f>D9*$E$7</f>
        <v>300</v>
      </c>
      <c r="F9" s="5">
        <f>C9*$F$7</f>
        <v>50.25</v>
      </c>
      <c r="G9" s="5">
        <f>(C9+E9)-F9</f>
        <v>1254.75</v>
      </c>
    </row>
    <row r="10" spans="2:7">
      <c r="B10" s="7" t="s">
        <v>7</v>
      </c>
      <c r="C10" s="5">
        <v>785</v>
      </c>
      <c r="D10" s="1">
        <v>22</v>
      </c>
      <c r="E10" s="5">
        <f t="shared" ref="E10:E12" si="0">D10*$E$7</f>
        <v>330</v>
      </c>
      <c r="F10" s="5">
        <f t="shared" ref="F10:F12" si="1">C10*$F$7</f>
        <v>39.25</v>
      </c>
      <c r="G10" s="5">
        <f t="shared" ref="G10:G12" si="2">(C10+E10)-F10</f>
        <v>1075.75</v>
      </c>
    </row>
    <row r="11" spans="2:7">
      <c r="B11" s="7" t="s">
        <v>8</v>
      </c>
      <c r="C11" s="5">
        <v>600</v>
      </c>
      <c r="D11" s="1">
        <v>23</v>
      </c>
      <c r="E11" s="5">
        <f t="shared" si="0"/>
        <v>345</v>
      </c>
      <c r="F11" s="5">
        <f t="shared" si="1"/>
        <v>30</v>
      </c>
      <c r="G11" s="5">
        <f t="shared" si="2"/>
        <v>915</v>
      </c>
    </row>
    <row r="12" spans="2:7">
      <c r="B12" s="7" t="s">
        <v>9</v>
      </c>
      <c r="C12" s="5">
        <v>985</v>
      </c>
      <c r="D12" s="1">
        <v>19</v>
      </c>
      <c r="E12" s="5">
        <f t="shared" si="0"/>
        <v>285</v>
      </c>
      <c r="F12" s="5">
        <f t="shared" si="1"/>
        <v>49.25</v>
      </c>
      <c r="G12" s="5">
        <f t="shared" si="2"/>
        <v>1220.75</v>
      </c>
    </row>
    <row r="13" spans="2:7">
      <c r="B13" s="4"/>
      <c r="C13" s="4"/>
      <c r="D13" s="4"/>
      <c r="E13" s="4"/>
      <c r="F13" s="4"/>
      <c r="G13" s="4"/>
    </row>
    <row r="14" spans="2:7">
      <c r="B14" s="4"/>
      <c r="C14" s="4"/>
      <c r="D14" s="4"/>
      <c r="E14" s="16" t="s">
        <v>11</v>
      </c>
      <c r="F14" s="17"/>
      <c r="G14" s="5">
        <f>G9+G10+G11+G12</f>
        <v>4466.25</v>
      </c>
    </row>
    <row r="15" spans="2:7">
      <c r="B15" s="4"/>
      <c r="C15" s="4"/>
      <c r="D15" s="4"/>
      <c r="E15" s="16" t="s">
        <v>12</v>
      </c>
      <c r="F15" s="18"/>
      <c r="G15" s="5">
        <f>AVERAGE(G9:G12)</f>
        <v>1116.5625</v>
      </c>
    </row>
    <row r="16" spans="2:7">
      <c r="B16" s="4"/>
      <c r="C16" s="4"/>
      <c r="D16" s="4"/>
      <c r="E16" s="16" t="s">
        <v>14</v>
      </c>
      <c r="F16" s="18"/>
      <c r="G16" s="5">
        <f>MAX(G9:G12)</f>
        <v>1254.75</v>
      </c>
    </row>
    <row r="17" spans="2:7">
      <c r="B17" s="4"/>
      <c r="C17" s="4"/>
      <c r="D17" s="4"/>
      <c r="E17" s="16" t="s">
        <v>13</v>
      </c>
      <c r="F17" s="18"/>
      <c r="G17" s="5">
        <f>MIN(G9:G12)</f>
        <v>915</v>
      </c>
    </row>
  </sheetData>
  <mergeCells count="5">
    <mergeCell ref="B4:G4"/>
    <mergeCell ref="E14:F14"/>
    <mergeCell ref="E15:F15"/>
    <mergeCell ref="E16:F16"/>
    <mergeCell ref="E17:F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F9"/>
  <sheetViews>
    <sheetView workbookViewId="0">
      <selection activeCell="G8" sqref="G8"/>
    </sheetView>
  </sheetViews>
  <sheetFormatPr defaultRowHeight="15"/>
  <cols>
    <col min="6" max="6" width="14.7109375" customWidth="1"/>
  </cols>
  <sheetData>
    <row r="2" spans="2:6" ht="29.25" customHeight="1">
      <c r="B2" s="8" t="s">
        <v>15</v>
      </c>
      <c r="C2" s="8" t="s">
        <v>17</v>
      </c>
      <c r="D2" s="8" t="s">
        <v>16</v>
      </c>
      <c r="E2" s="8" t="s">
        <v>18</v>
      </c>
      <c r="F2" s="9" t="s">
        <v>19</v>
      </c>
    </row>
    <row r="3" spans="2:6">
      <c r="B3" s="10" t="s">
        <v>20</v>
      </c>
      <c r="C3" s="10">
        <v>15</v>
      </c>
      <c r="D3" s="10">
        <v>14</v>
      </c>
      <c r="E3" s="10">
        <v>13</v>
      </c>
      <c r="F3" s="13">
        <f>C3*$C$9+D3*$D$9+E3*$E$9</f>
        <v>13.3</v>
      </c>
    </row>
    <row r="4" spans="2:6">
      <c r="B4" s="10" t="s">
        <v>21</v>
      </c>
      <c r="C4" s="10">
        <v>18</v>
      </c>
      <c r="D4" s="10">
        <v>16</v>
      </c>
      <c r="E4" s="10">
        <v>17</v>
      </c>
      <c r="F4" s="13">
        <f t="shared" ref="F4:F7" si="0">C4*$C$9+D4*$D$9+E4*$E$9</f>
        <v>17</v>
      </c>
    </row>
    <row r="5" spans="2:6">
      <c r="B5" s="10" t="s">
        <v>22</v>
      </c>
      <c r="C5" s="10">
        <v>10</v>
      </c>
      <c r="D5" s="10">
        <v>10</v>
      </c>
      <c r="E5" s="10">
        <v>8</v>
      </c>
      <c r="F5" s="13">
        <f t="shared" si="0"/>
        <v>8.4</v>
      </c>
    </row>
    <row r="6" spans="2:6">
      <c r="B6" s="10" t="s">
        <v>23</v>
      </c>
      <c r="C6" s="10">
        <v>14</v>
      </c>
      <c r="D6" s="10">
        <v>13</v>
      </c>
      <c r="E6" s="10">
        <v>18</v>
      </c>
      <c r="F6" s="13">
        <f t="shared" si="0"/>
        <v>17.100000000000001</v>
      </c>
    </row>
    <row r="7" spans="2:6">
      <c r="B7" s="10" t="s">
        <v>24</v>
      </c>
      <c r="C7" s="10">
        <v>13</v>
      </c>
      <c r="D7" s="10">
        <v>14</v>
      </c>
      <c r="E7" s="10">
        <v>8</v>
      </c>
      <c r="F7" s="13">
        <f t="shared" si="0"/>
        <v>9.1000000000000014</v>
      </c>
    </row>
    <row r="8" spans="2:6">
      <c r="B8" s="10"/>
      <c r="C8" s="1"/>
      <c r="D8" s="1"/>
      <c r="E8" s="1"/>
      <c r="F8" s="1"/>
    </row>
    <row r="9" spans="2:6">
      <c r="B9" s="11" t="s">
        <v>25</v>
      </c>
      <c r="C9" s="12">
        <v>0.1</v>
      </c>
      <c r="D9" s="12">
        <v>0.1</v>
      </c>
      <c r="E9" s="12">
        <v>0.8</v>
      </c>
      <c r="F9" s="1"/>
    </row>
  </sheetData>
  <conditionalFormatting sqref="F3:F7">
    <cfRule type="cellIs" dxfId="3" priority="1" operator="lessThan">
      <formula>9.5</formula>
    </cfRule>
    <cfRule type="cellIs" dxfId="2" priority="2" operator="greaterThanOrEqual">
      <formula>9.5</formula>
    </cfRule>
  </conditionalFormatting>
  <dataValidations count="1">
    <dataValidation type="whole" allowBlank="1" showInputMessage="1" showErrorMessage="1" errorTitle="Aviso de Erro" error="O valor que introduziu não se encontra dentro do intervalo 0-20." promptTitle="Atenção " prompt="Introduza valores de 0 a 20" sqref="C3:E7">
      <formula1>0</formula1>
      <formula2>20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1" sqref="C3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Mapa</vt:lpstr>
      <vt:lpstr>Validação</vt:lpstr>
      <vt:lpstr>Folha3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dcterms:created xsi:type="dcterms:W3CDTF">2009-12-18T11:33:11Z</dcterms:created>
  <dcterms:modified xsi:type="dcterms:W3CDTF">2010-07-09T10:40:47Z</dcterms:modified>
</cp:coreProperties>
</file>